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nferences\Assessment Institute\2022\Handouts\Monday\"/>
    </mc:Choice>
  </mc:AlternateContent>
  <xr:revisionPtr revIDLastSave="0" documentId="8_{3E8BDB80-CE41-45B7-86F1-6FB61872634E}" xr6:coauthVersionLast="47" xr6:coauthVersionMax="47" xr10:uidLastSave="{00000000-0000-0000-0000-000000000000}"/>
  <bookViews>
    <workbookView xWindow="-120" yWindow="-120" windowWidth="29040" windowHeight="17640" xr2:uid="{7F83BDB8-CB43-4DA4-ADD0-B68B316A20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E25" i="1"/>
  <c r="J16" i="1"/>
  <c r="J15" i="1"/>
  <c r="J14" i="1"/>
  <c r="J13" i="1"/>
  <c r="E16" i="1"/>
  <c r="E15" i="1"/>
  <c r="E14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26" i="1"/>
  <c r="J24" i="1"/>
  <c r="J23" i="1"/>
  <c r="E26" i="1"/>
  <c r="E24" i="1"/>
  <c r="E23" i="1"/>
  <c r="K25" i="1" l="1"/>
  <c r="L25" i="1" s="1"/>
  <c r="K10" i="1"/>
  <c r="L10" i="1" s="1"/>
  <c r="K9" i="1"/>
  <c r="L9" i="1" s="1"/>
  <c r="K12" i="1"/>
  <c r="L12" i="1" s="1"/>
  <c r="K11" i="1"/>
  <c r="L11" i="1" s="1"/>
  <c r="K8" i="1"/>
  <c r="L8" i="1" s="1"/>
  <c r="K7" i="1"/>
  <c r="L7" i="1" s="1"/>
  <c r="K26" i="1"/>
  <c r="L26" i="1" s="1"/>
  <c r="K23" i="1"/>
  <c r="L23" i="1" s="1"/>
  <c r="K16" i="1"/>
  <c r="L16" i="1" s="1"/>
  <c r="K15" i="1"/>
  <c r="L15" i="1" s="1"/>
  <c r="K14" i="1"/>
  <c r="L14" i="1" s="1"/>
  <c r="K13" i="1"/>
  <c r="L13" i="1" s="1"/>
  <c r="K24" i="1"/>
  <c r="L24" i="1" s="1"/>
  <c r="J22" i="1"/>
  <c r="J21" i="1"/>
  <c r="E22" i="1"/>
  <c r="E21" i="1"/>
  <c r="J20" i="1" l="1"/>
  <c r="E20" i="1"/>
  <c r="K22" i="1" l="1"/>
  <c r="L22" i="1" s="1"/>
  <c r="K21" i="1"/>
  <c r="L21" i="1" s="1"/>
  <c r="K20" i="1"/>
  <c r="L20" i="1" s="1"/>
</calcChain>
</file>

<file path=xl/sharedStrings.xml><?xml version="1.0" encoding="utf-8"?>
<sst xmlns="http://schemas.openxmlformats.org/spreadsheetml/2006/main" count="62" uniqueCount="45">
  <si>
    <t># Disagree</t>
  </si>
  <si>
    <t># Neither</t>
  </si>
  <si>
    <t># Agree</t>
  </si>
  <si>
    <t>AQIP/HLC Course Learning Outcome Assessment Form</t>
  </si>
  <si>
    <t>Course Name and Number</t>
  </si>
  <si>
    <t>Semester</t>
  </si>
  <si>
    <t>Year</t>
  </si>
  <si>
    <t>Instructor</t>
  </si>
  <si>
    <t>Change</t>
  </si>
  <si>
    <t>Pre-Test (Week 1)</t>
  </si>
  <si>
    <t>Post-Test (Week 15)</t>
  </si>
  <si>
    <t>Score</t>
  </si>
  <si>
    <t>What do you think of the results?</t>
  </si>
  <si>
    <t>How do the results relate to results from previous semesters?</t>
  </si>
  <si>
    <t>How can these results inform future practice?</t>
  </si>
  <si>
    <t># Complete</t>
  </si>
  <si>
    <t xml:space="preserve"> </t>
  </si>
  <si>
    <t>ENG 270 Creative Writing</t>
  </si>
  <si>
    <t>1. I see myself as someone who is original, comes up with new ideas.</t>
  </si>
  <si>
    <t xml:space="preserve">2. I see myself as someone who is curious about many different things. </t>
  </si>
  <si>
    <t>3. I see myself as someone who values artistic, aesthetic experiences</t>
  </si>
  <si>
    <t xml:space="preserve">4. I see myself as someone who likes to reflect, play with ideas. </t>
  </si>
  <si>
    <t>*John, O.P. &amp; Srivastava, S. (1999). The Big Five trait taxonomy: History, measurement, and theoretical perspectives. In L.A. Pervin &amp; O.P. John (Eds.), Handbook of personality: Theory and research (Vol. 2, pp. 102-138). New York: Guilford Press.</t>
  </si>
  <si>
    <t>Goal Items (Openness vs. closedness to experience – Big Five Inventory : *)</t>
  </si>
  <si>
    <t>1. Finding something to do when I have no money</t>
  </si>
  <si>
    <t>2. Writing a poem</t>
  </si>
  <si>
    <t>3. Helping others cope with a difficult situation</t>
  </si>
  <si>
    <t>4. Making up lyrics to a funny song</t>
  </si>
  <si>
    <t>5. Teaching someone how to do something</t>
  </si>
  <si>
    <t>6. Making up rhymes</t>
  </si>
  <si>
    <t>7. Maintaining a good balance between my work and my personal life</t>
  </si>
  <si>
    <t>8. Composing an original song</t>
  </si>
  <si>
    <t>9. Being able to work through my personal problems in a healthy way</t>
  </si>
  <si>
    <t>10. Shooting a fun video to air on YouTube</t>
  </si>
  <si>
    <t># Less</t>
  </si>
  <si>
    <t>#More</t>
  </si>
  <si>
    <t># More</t>
  </si>
  <si>
    <t>Goal Items (Creativity**)</t>
  </si>
  <si>
    <t>7. I see myself as someone who is sophisticated in art, music, or literature</t>
  </si>
  <si>
    <t>6. I see myself as someone who has an active imagination</t>
  </si>
  <si>
    <t>5. R- I see myself as someone who has few artistic interests  R</t>
  </si>
  <si>
    <t>% Change</t>
  </si>
  <si>
    <t>**Kaufman, J. C. (2012). Counting the muses: Development of the Kaufman Domains of Creativity Scales (K-DOCS). Psychology of Aesthetics, Creativity and the Arts, 6, 4, 298-308.</t>
  </si>
  <si>
    <t>Section</t>
  </si>
  <si>
    <t>For more information contact Kevin Whiteacre at whiteacrek@uindy.edu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</si>
</sst>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indent="1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7" xfId="0" applyFont="1" applyBorder="1"/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/>
    <xf numFmtId="0" fontId="6" fillId="2" borderId="7" xfId="0" applyFont="1" applyFill="1" applyBorder="1"/>
    <xf numFmtId="0" fontId="5" fillId="2" borderId="7" xfId="0" applyFont="1" applyFill="1" applyBorder="1" applyAlignment="1" applyProtection="1">
      <alignment horizontal="right"/>
      <protection locked="0"/>
    </xf>
    <xf numFmtId="0" fontId="8" fillId="0" borderId="7" xfId="0" applyFont="1" applyBorder="1"/>
    <xf numFmtId="0" fontId="9" fillId="0" borderId="0" xfId="0" applyFont="1"/>
    <xf numFmtId="0" fontId="10" fillId="0" borderId="0" xfId="0" applyFont="1" applyProtection="1"/>
    <xf numFmtId="0" fontId="5" fillId="0" borderId="9" xfId="0" applyFont="1" applyBorder="1"/>
    <xf numFmtId="0" fontId="6" fillId="2" borderId="8" xfId="0" applyFont="1" applyFill="1" applyBorder="1"/>
    <xf numFmtId="0" fontId="6" fillId="2" borderId="7" xfId="0" applyFont="1" applyFill="1" applyBorder="1" applyProtection="1">
      <protection locked="0"/>
    </xf>
    <xf numFmtId="0" fontId="5" fillId="3" borderId="11" xfId="0" applyFont="1" applyFill="1" applyBorder="1"/>
    <xf numFmtId="0" fontId="5" fillId="2" borderId="8" xfId="0" applyFont="1" applyFill="1" applyBorder="1"/>
    <xf numFmtId="0" fontId="5" fillId="2" borderId="10" xfId="0" applyFont="1" applyFill="1" applyBorder="1" applyProtection="1">
      <protection locked="0"/>
    </xf>
    <xf numFmtId="0" fontId="5" fillId="0" borderId="11" xfId="0" applyFont="1" applyBorder="1"/>
    <xf numFmtId="0" fontId="6" fillId="0" borderId="7" xfId="0" applyFont="1" applyFill="1" applyBorder="1"/>
    <xf numFmtId="0" fontId="8" fillId="0" borderId="7" xfId="0" applyFont="1" applyFill="1" applyBorder="1"/>
    <xf numFmtId="0" fontId="5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7" xfId="0" applyFont="1" applyFill="1" applyBorder="1" applyProtection="1"/>
    <xf numFmtId="0" fontId="11" fillId="0" borderId="0" xfId="0" applyFont="1"/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A2C6-B14D-4EE0-83F5-D6F5E3A538C6}">
  <dimension ref="A1:M37"/>
  <sheetViews>
    <sheetView tabSelected="1" workbookViewId="0">
      <selection activeCell="A23" sqref="A23"/>
    </sheetView>
  </sheetViews>
  <sheetFormatPr defaultRowHeight="15" x14ac:dyDescent="0.25"/>
  <cols>
    <col min="1" max="1" width="41" customWidth="1"/>
    <col min="2" max="2" width="11" customWidth="1"/>
    <col min="3" max="3" width="9.5703125" customWidth="1"/>
    <col min="6" max="6" width="9.28515625" bestFit="1" customWidth="1"/>
    <col min="7" max="7" width="11.28515625" customWidth="1"/>
    <col min="8" max="8" width="9.5703125" customWidth="1"/>
    <col min="10" max="10" width="8.85546875" style="4"/>
    <col min="11" max="11" width="8.85546875" style="2"/>
  </cols>
  <sheetData>
    <row r="1" spans="1:13" ht="15.75" x14ac:dyDescent="0.25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4" customFormat="1" x14ac:dyDescent="0.25">
      <c r="A2" s="3" t="s">
        <v>4</v>
      </c>
      <c r="B2" s="40" t="s">
        <v>17</v>
      </c>
      <c r="C2" s="40"/>
      <c r="D2" s="40"/>
      <c r="E2" s="40"/>
      <c r="F2" s="40"/>
      <c r="G2" s="8" t="s">
        <v>6</v>
      </c>
      <c r="H2" s="16"/>
      <c r="I2" s="3" t="s">
        <v>5</v>
      </c>
      <c r="J2" s="13"/>
      <c r="K2" s="6"/>
    </row>
    <row r="3" spans="1:13" s="4" customFormat="1" x14ac:dyDescent="0.25">
      <c r="A3" s="3" t="s">
        <v>7</v>
      </c>
      <c r="B3" s="41"/>
      <c r="C3" s="41"/>
      <c r="D3" s="41"/>
      <c r="E3" s="41"/>
      <c r="F3" s="41"/>
      <c r="G3" s="3" t="s">
        <v>43</v>
      </c>
      <c r="H3" s="13"/>
      <c r="I3" s="5"/>
      <c r="J3" s="5"/>
      <c r="K3" s="6"/>
    </row>
    <row r="4" spans="1:13" s="4" customFormat="1" x14ac:dyDescent="0.25">
      <c r="A4" s="5"/>
      <c r="B4" s="5"/>
      <c r="C4" s="5"/>
      <c r="D4" s="20"/>
      <c r="E4" s="5"/>
      <c r="F4" s="5"/>
      <c r="G4" s="5"/>
      <c r="H4" s="5"/>
      <c r="I4" s="5"/>
      <c r="J4" s="5"/>
      <c r="K4" s="6"/>
    </row>
    <row r="5" spans="1:13" s="2" customFormat="1" x14ac:dyDescent="0.25">
      <c r="A5" s="6"/>
      <c r="B5" s="6" t="s">
        <v>9</v>
      </c>
      <c r="C5" s="6"/>
      <c r="D5" s="6" t="s">
        <v>15</v>
      </c>
      <c r="E5" s="22">
        <v>0</v>
      </c>
      <c r="F5" s="6"/>
      <c r="G5" s="6" t="s">
        <v>10</v>
      </c>
      <c r="H5" s="6"/>
      <c r="I5" s="6" t="s">
        <v>15</v>
      </c>
      <c r="J5" s="22">
        <v>0</v>
      </c>
      <c r="K5" s="6"/>
      <c r="M5" s="2" t="s">
        <v>16</v>
      </c>
    </row>
    <row r="6" spans="1:13" s="4" customFormat="1" x14ac:dyDescent="0.25">
      <c r="A6" s="19" t="s">
        <v>37</v>
      </c>
      <c r="B6" s="12" t="s">
        <v>34</v>
      </c>
      <c r="C6" s="12" t="s">
        <v>1</v>
      </c>
      <c r="D6" s="12" t="s">
        <v>35</v>
      </c>
      <c r="E6" s="12" t="s">
        <v>11</v>
      </c>
      <c r="G6" s="12" t="s">
        <v>34</v>
      </c>
      <c r="H6" s="12" t="s">
        <v>1</v>
      </c>
      <c r="I6" s="12" t="s">
        <v>36</v>
      </c>
      <c r="J6" s="12" t="s">
        <v>11</v>
      </c>
      <c r="K6" s="17" t="s">
        <v>8</v>
      </c>
      <c r="L6" s="27" t="s">
        <v>41</v>
      </c>
    </row>
    <row r="7" spans="1:13" x14ac:dyDescent="0.25">
      <c r="A7" s="9" t="s">
        <v>24</v>
      </c>
      <c r="B7" s="13">
        <v>0</v>
      </c>
      <c r="C7" s="13">
        <v>0</v>
      </c>
      <c r="D7" s="13">
        <v>0</v>
      </c>
      <c r="E7" s="24" t="e">
        <f>((B7)+(C7*2)+(D7*3))/E5</f>
        <v>#DIV/0!</v>
      </c>
      <c r="F7" s="23"/>
      <c r="G7" s="25">
        <v>0</v>
      </c>
      <c r="H7" s="13">
        <v>0</v>
      </c>
      <c r="I7" s="13">
        <v>0</v>
      </c>
      <c r="J7" s="29" t="e">
        <f>((G7)+(H7*2)+(I7*3))/J5</f>
        <v>#DIV/0!</v>
      </c>
      <c r="K7" s="30" t="e">
        <f>J7-E7</f>
        <v>#DIV/0!</v>
      </c>
      <c r="L7" s="31" t="e">
        <f>(K7/E7)*100</f>
        <v>#DIV/0!</v>
      </c>
    </row>
    <row r="8" spans="1:13" x14ac:dyDescent="0.25">
      <c r="A8" s="9" t="s">
        <v>25</v>
      </c>
      <c r="B8" s="13">
        <v>0</v>
      </c>
      <c r="C8" s="13">
        <v>0</v>
      </c>
      <c r="D8" s="13">
        <v>0</v>
      </c>
      <c r="E8" s="14" t="e">
        <f>((B8)+(C8*2)+(D8*3))/E5</f>
        <v>#DIV/0!</v>
      </c>
      <c r="F8" s="5"/>
      <c r="G8" s="13">
        <v>0</v>
      </c>
      <c r="H8" s="13">
        <v>0</v>
      </c>
      <c r="I8" s="13">
        <v>0</v>
      </c>
      <c r="J8" s="29" t="e">
        <f>((G8)+(H8*2)+(I8*3))/J5</f>
        <v>#DIV/0!</v>
      </c>
      <c r="K8" s="31" t="e">
        <f t="shared" ref="K8:K16" si="0">J8-E8</f>
        <v>#DIV/0!</v>
      </c>
      <c r="L8" s="31" t="e">
        <f t="shared" ref="L8:L16" si="1">(K8/E8)*100</f>
        <v>#DIV/0!</v>
      </c>
    </row>
    <row r="9" spans="1:13" x14ac:dyDescent="0.25">
      <c r="A9" s="9" t="s">
        <v>26</v>
      </c>
      <c r="B9" s="13">
        <v>0</v>
      </c>
      <c r="C9" s="13">
        <v>0</v>
      </c>
      <c r="D9" s="13">
        <v>0</v>
      </c>
      <c r="E9" s="14" t="e">
        <f>((B9)+(C9*2)+(D9*3))/E5</f>
        <v>#DIV/0!</v>
      </c>
      <c r="F9" s="5"/>
      <c r="G9" s="13">
        <v>0</v>
      </c>
      <c r="H9" s="13">
        <v>0</v>
      </c>
      <c r="I9" s="13">
        <v>0</v>
      </c>
      <c r="J9" s="29" t="e">
        <f>((G9)+(H9*2)+(I9*3))/J5</f>
        <v>#DIV/0!</v>
      </c>
      <c r="K9" s="31" t="e">
        <f t="shared" si="0"/>
        <v>#DIV/0!</v>
      </c>
      <c r="L9" s="31" t="e">
        <f t="shared" si="1"/>
        <v>#DIV/0!</v>
      </c>
    </row>
    <row r="10" spans="1:13" x14ac:dyDescent="0.25">
      <c r="A10" s="18" t="s">
        <v>27</v>
      </c>
      <c r="B10" s="13">
        <v>0</v>
      </c>
      <c r="C10" s="13">
        <v>0</v>
      </c>
      <c r="D10" s="13">
        <v>0</v>
      </c>
      <c r="E10" s="14" t="e">
        <f>((B10)+(C10*2)+(D10*3))/E5</f>
        <v>#DIV/0!</v>
      </c>
      <c r="F10" s="5"/>
      <c r="G10" s="13">
        <v>0</v>
      </c>
      <c r="H10" s="13">
        <v>0</v>
      </c>
      <c r="I10" s="13">
        <v>0</v>
      </c>
      <c r="J10" s="29" t="e">
        <f>((G10)+(H10*2)+(I10*3))/J5</f>
        <v>#DIV/0!</v>
      </c>
      <c r="K10" s="31" t="e">
        <f t="shared" si="0"/>
        <v>#DIV/0!</v>
      </c>
      <c r="L10" s="31" t="e">
        <f t="shared" si="1"/>
        <v>#DIV/0!</v>
      </c>
    </row>
    <row r="11" spans="1:13" x14ac:dyDescent="0.25">
      <c r="A11" s="9" t="s">
        <v>28</v>
      </c>
      <c r="B11" s="13">
        <v>0</v>
      </c>
      <c r="C11" s="13">
        <v>0</v>
      </c>
      <c r="D11" s="13">
        <v>0</v>
      </c>
      <c r="E11" s="14" t="e">
        <f>((B11)+(C11*2)+(D11*3))/E5</f>
        <v>#DIV/0!</v>
      </c>
      <c r="F11" s="5"/>
      <c r="G11" s="13">
        <v>0</v>
      </c>
      <c r="H11" s="13">
        <v>0</v>
      </c>
      <c r="I11" s="13">
        <v>0</v>
      </c>
      <c r="J11" s="29" t="e">
        <f>((G11)+(H11*2)+(I11*3))/J5</f>
        <v>#DIV/0!</v>
      </c>
      <c r="K11" s="31" t="e">
        <f t="shared" si="0"/>
        <v>#DIV/0!</v>
      </c>
      <c r="L11" s="31" t="e">
        <f t="shared" si="1"/>
        <v>#DIV/0!</v>
      </c>
    </row>
    <row r="12" spans="1:13" x14ac:dyDescent="0.25">
      <c r="A12" s="9" t="s">
        <v>29</v>
      </c>
      <c r="B12" s="13">
        <v>0</v>
      </c>
      <c r="C12" s="13">
        <v>0</v>
      </c>
      <c r="D12" s="13">
        <v>0</v>
      </c>
      <c r="E12" s="24" t="e">
        <f>((B12)+(C12*2)+(D12*3))/E5</f>
        <v>#DIV/0!</v>
      </c>
      <c r="F12" s="26"/>
      <c r="G12" s="25">
        <v>0</v>
      </c>
      <c r="H12" s="13">
        <v>0</v>
      </c>
      <c r="I12" s="13">
        <v>0</v>
      </c>
      <c r="J12" s="29" t="e">
        <f>((G12)+(H12*2)+(I12*3))/J5</f>
        <v>#DIV/0!</v>
      </c>
      <c r="K12" s="31" t="e">
        <f t="shared" si="0"/>
        <v>#DIV/0!</v>
      </c>
      <c r="L12" s="31" t="e">
        <f t="shared" si="1"/>
        <v>#DIV/0!</v>
      </c>
    </row>
    <row r="13" spans="1:13" s="4" customFormat="1" x14ac:dyDescent="0.25">
      <c r="A13" s="9" t="s">
        <v>30</v>
      </c>
      <c r="B13" s="13">
        <v>0</v>
      </c>
      <c r="C13" s="13">
        <v>0</v>
      </c>
      <c r="D13" s="13">
        <v>0</v>
      </c>
      <c r="E13" s="24" t="e">
        <f>((B13)+(C13*2)+(D13*3))/E5</f>
        <v>#DIV/0!</v>
      </c>
      <c r="F13" s="23"/>
      <c r="G13" s="25">
        <v>0</v>
      </c>
      <c r="H13" s="13">
        <v>0</v>
      </c>
      <c r="I13" s="13">
        <v>0</v>
      </c>
      <c r="J13" s="29" t="e">
        <f>((G13)+(H13*2)+(I13*3))/J5</f>
        <v>#DIV/0!</v>
      </c>
      <c r="K13" s="31" t="e">
        <f t="shared" si="0"/>
        <v>#DIV/0!</v>
      </c>
      <c r="L13" s="31" t="e">
        <f t="shared" si="1"/>
        <v>#DIV/0!</v>
      </c>
    </row>
    <row r="14" spans="1:13" s="4" customFormat="1" x14ac:dyDescent="0.25">
      <c r="A14" s="18" t="s">
        <v>31</v>
      </c>
      <c r="B14" s="13">
        <v>0</v>
      </c>
      <c r="C14" s="13">
        <v>0</v>
      </c>
      <c r="D14" s="13">
        <v>0</v>
      </c>
      <c r="E14" s="24" t="e">
        <f>((B14)+(C14*2)+(D14*3))/E5</f>
        <v>#DIV/0!</v>
      </c>
      <c r="F14" s="23"/>
      <c r="G14" s="25">
        <v>0</v>
      </c>
      <c r="H14" s="13">
        <v>0</v>
      </c>
      <c r="I14" s="13">
        <v>0</v>
      </c>
      <c r="J14" s="29" t="e">
        <f>((G14)+(H14*2)+(I14*3))/J5</f>
        <v>#DIV/0!</v>
      </c>
      <c r="K14" s="31" t="e">
        <f t="shared" si="0"/>
        <v>#DIV/0!</v>
      </c>
      <c r="L14" s="31" t="e">
        <f t="shared" si="1"/>
        <v>#DIV/0!</v>
      </c>
    </row>
    <row r="15" spans="1:13" s="4" customFormat="1" x14ac:dyDescent="0.25">
      <c r="A15" s="9" t="s">
        <v>32</v>
      </c>
      <c r="B15" s="13">
        <v>0</v>
      </c>
      <c r="C15" s="13">
        <v>0</v>
      </c>
      <c r="D15" s="13">
        <v>0</v>
      </c>
      <c r="E15" s="24" t="e">
        <f>((B15)+(C15*2)+(D15*3))/E5</f>
        <v>#DIV/0!</v>
      </c>
      <c r="F15" s="23"/>
      <c r="G15" s="25">
        <v>0</v>
      </c>
      <c r="H15" s="13">
        <v>0</v>
      </c>
      <c r="I15" s="13">
        <v>0</v>
      </c>
      <c r="J15" s="29" t="e">
        <f>((G15)+(H15*2)+(I15*3))/J5</f>
        <v>#DIV/0!</v>
      </c>
      <c r="K15" s="31" t="e">
        <f t="shared" si="0"/>
        <v>#DIV/0!</v>
      </c>
      <c r="L15" s="31" t="e">
        <f t="shared" si="1"/>
        <v>#DIV/0!</v>
      </c>
    </row>
    <row r="16" spans="1:13" s="4" customFormat="1" x14ac:dyDescent="0.25">
      <c r="A16" s="9" t="s">
        <v>33</v>
      </c>
      <c r="B16" s="13">
        <v>0</v>
      </c>
      <c r="C16" s="13">
        <v>0</v>
      </c>
      <c r="D16" s="13">
        <v>0</v>
      </c>
      <c r="E16" s="24" t="e">
        <f>((B16)+(C16*2)+(D16*3))/E5</f>
        <v>#DIV/0!</v>
      </c>
      <c r="F16" s="23"/>
      <c r="G16" s="25">
        <v>0</v>
      </c>
      <c r="H16" s="13">
        <v>0</v>
      </c>
      <c r="I16" s="13">
        <v>0</v>
      </c>
      <c r="J16" s="29" t="e">
        <f>((G16)+(H16*2)+(I16*3))/J5</f>
        <v>#DIV/0!</v>
      </c>
      <c r="K16" s="31" t="e">
        <f t="shared" si="0"/>
        <v>#DIV/0!</v>
      </c>
      <c r="L16" s="31" t="e">
        <f t="shared" si="1"/>
        <v>#DIV/0!</v>
      </c>
    </row>
    <row r="17" spans="1:13" s="4" customFormat="1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3" s="2" customFormat="1" x14ac:dyDescent="0.25">
      <c r="A18" s="6"/>
      <c r="B18" s="6" t="s">
        <v>9</v>
      </c>
      <c r="C18" s="6"/>
      <c r="D18" s="6" t="s">
        <v>15</v>
      </c>
      <c r="E18" s="22">
        <v>0</v>
      </c>
      <c r="F18" s="6"/>
      <c r="G18" s="6" t="s">
        <v>10</v>
      </c>
      <c r="H18" s="6"/>
      <c r="I18" s="6" t="s">
        <v>15</v>
      </c>
      <c r="J18" s="22">
        <v>0</v>
      </c>
      <c r="K18" s="6"/>
      <c r="M18" s="2" t="s">
        <v>16</v>
      </c>
    </row>
    <row r="19" spans="1:13" s="4" customFormat="1" x14ac:dyDescent="0.25">
      <c r="A19" s="19" t="s">
        <v>23</v>
      </c>
      <c r="B19" s="12" t="s">
        <v>0</v>
      </c>
      <c r="C19" s="12" t="s">
        <v>1</v>
      </c>
      <c r="D19" s="12" t="s">
        <v>2</v>
      </c>
      <c r="E19" s="12" t="s">
        <v>11</v>
      </c>
      <c r="G19" s="12" t="s">
        <v>0</v>
      </c>
      <c r="H19" s="12" t="s">
        <v>1</v>
      </c>
      <c r="I19" s="12" t="s">
        <v>2</v>
      </c>
      <c r="J19" s="12" t="s">
        <v>11</v>
      </c>
      <c r="K19" s="17" t="s">
        <v>8</v>
      </c>
      <c r="L19" s="28" t="s">
        <v>41</v>
      </c>
    </row>
    <row r="20" spans="1:13" x14ac:dyDescent="0.25">
      <c r="A20" s="9" t="s">
        <v>18</v>
      </c>
      <c r="B20" s="13">
        <v>0</v>
      </c>
      <c r="C20" s="13">
        <v>0</v>
      </c>
      <c r="D20" s="13">
        <v>0</v>
      </c>
      <c r="E20" s="24" t="e">
        <f>((B20)+(C20*2)+(D20*3))/E18</f>
        <v>#DIV/0!</v>
      </c>
      <c r="F20" s="23"/>
      <c r="G20" s="25">
        <v>0</v>
      </c>
      <c r="H20" s="13">
        <v>0</v>
      </c>
      <c r="I20" s="13">
        <v>0</v>
      </c>
      <c r="J20" s="13" t="e">
        <f>((G20)+(H20*2)+(I20*3))/J18</f>
        <v>#DIV/0!</v>
      </c>
      <c r="K20" s="21" t="e">
        <f>J20-E20</f>
        <v>#DIV/0!</v>
      </c>
      <c r="L20" s="15" t="e">
        <f>(K20/E20)*100</f>
        <v>#DIV/0!</v>
      </c>
    </row>
    <row r="21" spans="1:13" x14ac:dyDescent="0.25">
      <c r="A21" s="9" t="s">
        <v>19</v>
      </c>
      <c r="B21" s="13">
        <v>0</v>
      </c>
      <c r="C21" s="13">
        <v>0</v>
      </c>
      <c r="D21" s="13">
        <v>0</v>
      </c>
      <c r="E21" s="14" t="e">
        <f>((B21)+(C21*2)+(D21*3))/E18</f>
        <v>#DIV/0!</v>
      </c>
      <c r="F21" s="5"/>
      <c r="G21" s="13">
        <v>0</v>
      </c>
      <c r="H21" s="13">
        <v>0</v>
      </c>
      <c r="I21" s="13">
        <v>0</v>
      </c>
      <c r="J21" s="13" t="e">
        <f>((G21)+(H21*2)+(I21*3))/J18</f>
        <v>#DIV/0!</v>
      </c>
      <c r="K21" s="15" t="e">
        <f t="shared" ref="K21:K26" si="2">J21-E21</f>
        <v>#DIV/0!</v>
      </c>
      <c r="L21" s="15" t="e">
        <f t="shared" ref="L21:L26" si="3">(K21/E21)*100</f>
        <v>#DIV/0!</v>
      </c>
    </row>
    <row r="22" spans="1:13" x14ac:dyDescent="0.25">
      <c r="A22" s="9" t="s">
        <v>20</v>
      </c>
      <c r="B22" s="13">
        <v>0</v>
      </c>
      <c r="C22" s="13">
        <v>0</v>
      </c>
      <c r="D22" s="13">
        <v>0</v>
      </c>
      <c r="E22" s="14" t="e">
        <f>((B22)+(C22*2)+(D22*3))/E18</f>
        <v>#DIV/0!</v>
      </c>
      <c r="F22" s="5"/>
      <c r="G22" s="13">
        <v>0</v>
      </c>
      <c r="H22" s="13">
        <v>0</v>
      </c>
      <c r="I22" s="13">
        <v>0</v>
      </c>
      <c r="J22" s="13" t="e">
        <f>((G22)+(H22*2)+(I22*3))/J18</f>
        <v>#DIV/0!</v>
      </c>
      <c r="K22" s="15" t="e">
        <f t="shared" si="2"/>
        <v>#DIV/0!</v>
      </c>
      <c r="L22" s="15" t="e">
        <f t="shared" si="3"/>
        <v>#DIV/0!</v>
      </c>
    </row>
    <row r="23" spans="1:13" x14ac:dyDescent="0.25">
      <c r="A23" s="9" t="s">
        <v>21</v>
      </c>
      <c r="B23" s="13">
        <v>0</v>
      </c>
      <c r="C23" s="13">
        <v>0</v>
      </c>
      <c r="D23" s="13">
        <v>0</v>
      </c>
      <c r="E23" s="14" t="e">
        <f>((B23)+(C23*2)+(D23*3))/E18</f>
        <v>#DIV/0!</v>
      </c>
      <c r="F23" s="5"/>
      <c r="G23" s="13">
        <v>0</v>
      </c>
      <c r="H23" s="13">
        <v>0</v>
      </c>
      <c r="I23" s="13">
        <v>0</v>
      </c>
      <c r="J23" s="13" t="e">
        <f>((G23)+(H23*2)+(I23*3))/J18</f>
        <v>#DIV/0!</v>
      </c>
      <c r="K23" s="15" t="e">
        <f t="shared" si="2"/>
        <v>#DIV/0!</v>
      </c>
      <c r="L23" s="15" t="e">
        <f t="shared" si="3"/>
        <v>#DIV/0!</v>
      </c>
    </row>
    <row r="24" spans="1:13" x14ac:dyDescent="0.25">
      <c r="A24" s="9" t="s">
        <v>40</v>
      </c>
      <c r="B24" s="13">
        <v>0</v>
      </c>
      <c r="C24" s="13">
        <v>0</v>
      </c>
      <c r="D24" s="13">
        <v>0</v>
      </c>
      <c r="E24" s="14" t="e">
        <f>((B24)+(C24*2)+(D24*3))/E18</f>
        <v>#DIV/0!</v>
      </c>
      <c r="F24" s="5"/>
      <c r="G24" s="13">
        <v>0</v>
      </c>
      <c r="H24" s="13">
        <v>0</v>
      </c>
      <c r="I24" s="13">
        <v>0</v>
      </c>
      <c r="J24" s="13" t="e">
        <f>((G24)+(H24*2)+(I24*3))/J18</f>
        <v>#DIV/0!</v>
      </c>
      <c r="K24" s="15" t="e">
        <f t="shared" si="2"/>
        <v>#DIV/0!</v>
      </c>
      <c r="L24" s="15" t="e">
        <f t="shared" si="3"/>
        <v>#DIV/0!</v>
      </c>
    </row>
    <row r="25" spans="1:13" x14ac:dyDescent="0.25">
      <c r="A25" s="9" t="s">
        <v>39</v>
      </c>
      <c r="B25" s="13">
        <v>0</v>
      </c>
      <c r="C25" s="13">
        <v>0</v>
      </c>
      <c r="D25" s="13">
        <v>0</v>
      </c>
      <c r="E25" s="14" t="e">
        <f>((B25)+(C25*2)+(D25*3))/E18</f>
        <v>#DIV/0!</v>
      </c>
      <c r="F25" s="5"/>
      <c r="G25" s="13">
        <v>0</v>
      </c>
      <c r="H25" s="13">
        <v>0</v>
      </c>
      <c r="I25" s="13">
        <v>0</v>
      </c>
      <c r="J25" s="13" t="e">
        <f>((G25)+(H25*2)+(I25*3))/J18</f>
        <v>#DIV/0!</v>
      </c>
      <c r="K25" s="15" t="e">
        <f t="shared" si="2"/>
        <v>#DIV/0!</v>
      </c>
      <c r="L25" s="15" t="e">
        <f t="shared" si="3"/>
        <v>#DIV/0!</v>
      </c>
    </row>
    <row r="26" spans="1:13" x14ac:dyDescent="0.25">
      <c r="A26" s="9" t="s">
        <v>38</v>
      </c>
      <c r="B26" s="13">
        <v>0</v>
      </c>
      <c r="C26" s="13">
        <v>0</v>
      </c>
      <c r="D26" s="13">
        <v>0</v>
      </c>
      <c r="E26" s="14" t="e">
        <f>((B26)+(C26*2)+(D26*3))/E18</f>
        <v>#DIV/0!</v>
      </c>
      <c r="F26" s="5"/>
      <c r="G26" s="13">
        <v>0</v>
      </c>
      <c r="H26" s="13">
        <v>0</v>
      </c>
      <c r="I26" s="13">
        <v>0</v>
      </c>
      <c r="J26" s="13" t="e">
        <f>((G26)+(H26*2)+(I26*3))/J18</f>
        <v>#DIV/0!</v>
      </c>
      <c r="K26" s="15" t="e">
        <f t="shared" si="2"/>
        <v>#DIV/0!</v>
      </c>
      <c r="L26" s="15" t="e">
        <f t="shared" si="3"/>
        <v>#DIV/0!</v>
      </c>
    </row>
    <row r="27" spans="1:13" ht="16.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</row>
    <row r="28" spans="1:13" s="4" customFormat="1" x14ac:dyDescent="0.25">
      <c r="A28" s="10" t="s">
        <v>12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1:13" s="4" customFormat="1" ht="15.75" thickBot="1" x14ac:dyDescent="0.3">
      <c r="A29" s="10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3" s="4" customFormat="1" ht="30" x14ac:dyDescent="0.25">
      <c r="A30" s="10" t="s">
        <v>13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3" s="4" customFormat="1" ht="15.75" thickBot="1" x14ac:dyDescent="0.3">
      <c r="A31" s="10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3" s="4" customFormat="1" x14ac:dyDescent="0.25">
      <c r="A32" s="10" t="s">
        <v>14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</row>
    <row r="33" spans="1:12" ht="16.5" thickBot="1" x14ac:dyDescent="0.3">
      <c r="A33" s="11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8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2" x14ac:dyDescent="0.25">
      <c r="A35" s="9" t="s">
        <v>22</v>
      </c>
    </row>
    <row r="36" spans="1:12" x14ac:dyDescent="0.25">
      <c r="A36" s="9" t="s">
        <v>42</v>
      </c>
    </row>
    <row r="37" spans="1:12" ht="15.75" x14ac:dyDescent="0.25">
      <c r="A37" s="32" t="s">
        <v>44</v>
      </c>
    </row>
  </sheetData>
  <sheetProtection algorithmName="SHA-512" hashValue="R6bOQv2OV0xetD6mop2/vvaGUgYVO9l2NcjuToUh2E+p/l9NR71DIDynL03aE9ZU8N2J/X4Pnr6Rx9qSY01NSQ==" saltValue="B/hqYRxyGw13SI3YCLENlg==" spinCount="100000" sheet="1" objects="1" scenarios="1"/>
  <mergeCells count="6">
    <mergeCell ref="B32:L33"/>
    <mergeCell ref="A1:K1"/>
    <mergeCell ref="B2:F2"/>
    <mergeCell ref="B3:F3"/>
    <mergeCell ref="B28:L29"/>
    <mergeCell ref="B30:L31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Bergman, Angela M</cp:lastModifiedBy>
  <cp:lastPrinted>2022-09-24T16:36:43Z</cp:lastPrinted>
  <dcterms:created xsi:type="dcterms:W3CDTF">2020-12-04T20:07:45Z</dcterms:created>
  <dcterms:modified xsi:type="dcterms:W3CDTF">2022-09-24T16:39:41Z</dcterms:modified>
</cp:coreProperties>
</file>